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" windowWidth="19320" windowHeight="8196"/>
  </bookViews>
  <sheets>
    <sheet name="2018" sheetId="4" r:id="rId1"/>
  </sheets>
  <calcPr calcId="124519"/>
</workbook>
</file>

<file path=xl/calcChain.xml><?xml version="1.0" encoding="utf-8"?>
<calcChain xmlns="http://schemas.openxmlformats.org/spreadsheetml/2006/main">
  <c r="E24" i="4"/>
  <c r="E22"/>
  <c r="D22"/>
  <c r="E21"/>
  <c r="D21"/>
  <c r="E97" l="1"/>
</calcChain>
</file>

<file path=xl/sharedStrings.xml><?xml version="1.0" encoding="utf-8"?>
<sst xmlns="http://schemas.openxmlformats.org/spreadsheetml/2006/main" count="106" uniqueCount="103">
  <si>
    <t>ОТЧЕТ</t>
  </si>
  <si>
    <t>ОБ ИСПОЛНЕНИИ СМЕТЫ   ПО СПЕЦИАЛЬНЫМ  СРЕДСТВАМ</t>
  </si>
  <si>
    <t>__использовании средств выделенных из бюджета на выполнение государственного заказа</t>
  </si>
  <si>
    <t>(Наименование специальных средств)</t>
  </si>
  <si>
    <t>Форма 4             по ОКУД</t>
  </si>
  <si>
    <r>
      <t xml:space="preserve">Функциональная группа </t>
    </r>
    <r>
      <rPr>
        <u/>
        <sz val="9"/>
        <color theme="1"/>
        <rFont val="Times New Roman"/>
        <family val="1"/>
        <charset val="204"/>
      </rPr>
      <t>Образование</t>
    </r>
  </si>
  <si>
    <t xml:space="preserve">Подпрограмма                                                                                                                                                                                                                              </t>
  </si>
  <si>
    <t xml:space="preserve">Контрольная сумма  </t>
  </si>
  <si>
    <t>Наименование доходов и расходов</t>
  </si>
  <si>
    <t>Код строки</t>
  </si>
  <si>
    <t>Код специфики</t>
  </si>
  <si>
    <t>Исполнено</t>
  </si>
  <si>
    <t>Доходы</t>
  </si>
  <si>
    <t>Остаток специальных средств на начало года всего</t>
  </si>
  <si>
    <t>В том числе остаток денежных средств</t>
  </si>
  <si>
    <t>Поступления текущего года</t>
  </si>
  <si>
    <t>Кредиты банка</t>
  </si>
  <si>
    <t>Итого доходов</t>
  </si>
  <si>
    <t>Расходы</t>
  </si>
  <si>
    <t>Расходы всего</t>
  </si>
  <si>
    <t>В том числе:</t>
  </si>
  <si>
    <t>Основная заработная плата</t>
  </si>
  <si>
    <t>Обязательные взносы в Государственный центр по выплате пенсий</t>
  </si>
  <si>
    <t>Социальный налог</t>
  </si>
  <si>
    <t>Взносы в фонд обязательного медицинского страхования</t>
  </si>
  <si>
    <t>Взносы в фонд содействия занятости</t>
  </si>
  <si>
    <t>Взносы на обязательное страхование гражданско-правовой ответственности владельцев автотранспортных средств</t>
  </si>
  <si>
    <t xml:space="preserve">Взносы на государственное страхование </t>
  </si>
  <si>
    <t>Приобретение продуктов питания</t>
  </si>
  <si>
    <t>Приобретение медикаментов и перевязочных средств</t>
  </si>
  <si>
    <t>Приобретение предметов и материалов для текущих хозяйственных целей</t>
  </si>
  <si>
    <t>Приобретение особого оборудования и материалов</t>
  </si>
  <si>
    <t>Командировки и служебные разъезды внутри страны</t>
  </si>
  <si>
    <t xml:space="preserve">Командировки и служебные разъезды за пределы страны </t>
  </si>
  <si>
    <t>Арендная плата за помещение и землю</t>
  </si>
  <si>
    <t>Прочие расходы на приобретение товаров и услуг</t>
  </si>
  <si>
    <t>Оплата коммунальных услуг</t>
  </si>
  <si>
    <t>Оплата услуг связи</t>
  </si>
  <si>
    <t>Оплата транспортных услуг</t>
  </si>
  <si>
    <t>Оплата электроэнергии</t>
  </si>
  <si>
    <t>Оплата отопления</t>
  </si>
  <si>
    <t xml:space="preserve">Содержание и текущий ремонт оборудования и инвентаря </t>
  </si>
  <si>
    <t>Содержание и текущий ремонт зданий, помещений и сооружений</t>
  </si>
  <si>
    <t>Прочие услуги и работы (банковские услуги)</t>
  </si>
  <si>
    <t>Услуги по подготовке кадров</t>
  </si>
  <si>
    <t>Исполнение решений судов</t>
  </si>
  <si>
    <t>Прочие текущие расходы</t>
  </si>
  <si>
    <t>Выплаты процентов по внутренним займам</t>
  </si>
  <si>
    <t>Выплаты процентов по внешним займам</t>
  </si>
  <si>
    <t>Субсидии финансовым организациям</t>
  </si>
  <si>
    <t xml:space="preserve">Субсидии на покрытие убытков предприятий и организаций в связи с реализацией товаров и услуг </t>
  </si>
  <si>
    <t>Субсидии на покрытие убытков некоммерческих государственных организаций</t>
  </si>
  <si>
    <t xml:space="preserve">Субсидии другим предприятиям </t>
  </si>
  <si>
    <t>Различные субсидии</t>
  </si>
  <si>
    <t>Текущие трансферты организациям, не являющимся финансовыми учреждениями</t>
  </si>
  <si>
    <t xml:space="preserve">Трансферты  физическим  лицам </t>
  </si>
  <si>
    <t>Пенсии</t>
  </si>
  <si>
    <t>Стипендии</t>
  </si>
  <si>
    <t>Пособия</t>
  </si>
  <si>
    <t>Государственные взносы на социальное страхование (за исключением работодателей)</t>
  </si>
  <si>
    <t>Прочие текущие трансферты</t>
  </si>
  <si>
    <t>Прочие текущие трансферты другим уровням государственного управления</t>
  </si>
  <si>
    <t>Текущие трансферты организациям стран СНГ</t>
  </si>
  <si>
    <t>Прочие текущие трансферты за границу</t>
  </si>
  <si>
    <t>Различные прочие текущие трансферты</t>
  </si>
  <si>
    <t>Приобретение основного оборудования</t>
  </si>
  <si>
    <t>Приобретение зданий и сооружений</t>
  </si>
  <si>
    <t>Приобретение прочих активов</t>
  </si>
  <si>
    <t>Строительство зданий и сооружений</t>
  </si>
  <si>
    <t>Строительство дорог</t>
  </si>
  <si>
    <t>Строительство прочих капитальных активов</t>
  </si>
  <si>
    <t xml:space="preserve">Капитальный ремонт зданий, сооружений и основного </t>
  </si>
  <si>
    <t>Капитальный ремонт дорог</t>
  </si>
  <si>
    <t>Прочий ремонт</t>
  </si>
  <si>
    <t xml:space="preserve">Приобретение товаров для создания государственных запасов </t>
  </si>
  <si>
    <t>Приобретение земли</t>
  </si>
  <si>
    <t>Приобретение нематериальных активов</t>
  </si>
  <si>
    <t>Капитальные трансферты государственным предприятиям</t>
  </si>
  <si>
    <t>Капитальные трансферты финансовым учреждениям</t>
  </si>
  <si>
    <t>Капитальные трансферты на типовое проектирование</t>
  </si>
  <si>
    <t>Капитальные трансферты прочим уровням государственного управления</t>
  </si>
  <si>
    <t>Прочие капитальные трансферты</t>
  </si>
  <si>
    <t>Капитальные трансферты международным организациям и правительствам иностранных государств</t>
  </si>
  <si>
    <t>Прочие капитальные трансферты за границу</t>
  </si>
  <si>
    <t>Отчисления в фонды, производимые по решениям правительства</t>
  </si>
  <si>
    <t>Внесено  в доход бюджета</t>
  </si>
  <si>
    <t>Погашение кредитов банка</t>
  </si>
  <si>
    <t>Списано безнадежных долгов и недостач материалов, принятых за счет организации</t>
  </si>
  <si>
    <t>Х</t>
  </si>
  <si>
    <t>Остаток специальных средств на конец года, всего</t>
  </si>
  <si>
    <t>Контрольная сумма</t>
  </si>
  <si>
    <r>
      <t xml:space="preserve">Программа  </t>
    </r>
    <r>
      <rPr>
        <b/>
        <sz val="10"/>
        <color theme="1"/>
        <rFont val="Times New Roman"/>
        <family val="1"/>
        <charset val="204"/>
      </rPr>
      <t>Подготовка и  специалистов в организациях технического и профессионально образования            - 024</t>
    </r>
    <r>
      <rPr>
        <u/>
        <sz val="10"/>
        <color theme="1"/>
        <rFont val="Times New Roman"/>
        <family val="1"/>
        <charset val="204"/>
      </rPr>
      <t xml:space="preserve">                          </t>
    </r>
  </si>
  <si>
    <r>
      <t xml:space="preserve">Единица измерения                                     </t>
    </r>
    <r>
      <rPr>
        <u/>
        <sz val="11"/>
        <color theme="1"/>
        <rFont val="Times New Roman"/>
        <family val="1"/>
        <charset val="204"/>
      </rPr>
      <t>тыс. тенге</t>
    </r>
  </si>
  <si>
    <t xml:space="preserve">Прочие работы и услуги  </t>
  </si>
  <si>
    <t>Приобретение топлива и ГСМ</t>
  </si>
  <si>
    <t>Утверждено по смете на период</t>
  </si>
  <si>
    <t>Соц. Отчисления в Государственный фонд социального страхования( в том числе ОСМС)</t>
  </si>
  <si>
    <r>
      <t xml:space="preserve">Учреждение           </t>
    </r>
    <r>
      <rPr>
        <u/>
        <sz val="11"/>
        <color theme="1"/>
        <rFont val="Times New Roman"/>
        <family val="1"/>
        <charset val="204"/>
      </rPr>
      <t>ГККП «Агротехнический колледж, город Есиль»</t>
    </r>
  </si>
  <si>
    <t xml:space="preserve">                                                 на «01» июля  2020 г.</t>
  </si>
  <si>
    <t xml:space="preserve">Периодичность: полугодовая, </t>
  </si>
  <si>
    <t>Компенсационные выплаты</t>
  </si>
  <si>
    <t xml:space="preserve">           Директор __________________________ Клименко Л.И.</t>
  </si>
  <si>
    <t>Главный бухгалтер ________________________ Заговора Н.Г.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</si>
</sst>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13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9" fillId="0" borderId="1" xfId="0" applyFont="1" applyBorder="1"/>
    <xf numFmtId="0" fontId="0" fillId="0" borderId="1" xfId="0" applyFont="1" applyBorder="1"/>
    <xf numFmtId="0" fontId="1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0" fillId="0" borderId="0" xfId="0" applyAlignment="1">
      <alignment horizontal="left"/>
    </xf>
    <xf numFmtId="0" fontId="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wrapText="1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43" fontId="9" fillId="0" borderId="1" xfId="1" applyFont="1" applyBorder="1" applyAlignment="1">
      <alignment wrapText="1"/>
    </xf>
    <xf numFmtId="164" fontId="11" fillId="0" borderId="1" xfId="0" applyNumberFormat="1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2"/>
  <sheetViews>
    <sheetView tabSelected="1" topLeftCell="A34" workbookViewId="0">
      <selection activeCell="A106" sqref="A106"/>
    </sheetView>
  </sheetViews>
  <sheetFormatPr defaultRowHeight="14.4"/>
  <cols>
    <col min="1" max="1" width="57.88671875" customWidth="1"/>
    <col min="2" max="2" width="17.88671875" customWidth="1"/>
    <col min="3" max="3" width="16.6640625" customWidth="1"/>
    <col min="4" max="4" width="18.5546875" customWidth="1"/>
    <col min="5" max="5" width="11.6640625" customWidth="1"/>
  </cols>
  <sheetData>
    <row r="1" spans="1:5">
      <c r="A1" s="20" t="s">
        <v>0</v>
      </c>
      <c r="B1" s="20"/>
      <c r="C1" s="20"/>
      <c r="D1" s="20"/>
      <c r="E1" s="20"/>
    </row>
    <row r="2" spans="1:5">
      <c r="A2" s="21" t="s">
        <v>1</v>
      </c>
      <c r="B2" s="21"/>
      <c r="C2" s="21"/>
      <c r="D2" s="21"/>
      <c r="E2" s="21"/>
    </row>
    <row r="3" spans="1:5">
      <c r="A3" s="22" t="s">
        <v>2</v>
      </c>
      <c r="B3" s="22"/>
      <c r="C3" s="22"/>
      <c r="D3" s="22"/>
      <c r="E3" s="22"/>
    </row>
    <row r="4" spans="1:5">
      <c r="A4" s="23" t="s">
        <v>3</v>
      </c>
      <c r="B4" s="23"/>
      <c r="C4" s="23"/>
      <c r="D4" s="23"/>
      <c r="E4" s="23"/>
    </row>
    <row r="5" spans="1:5">
      <c r="A5" s="1" t="s">
        <v>4</v>
      </c>
    </row>
    <row r="6" spans="1:5">
      <c r="A6" s="2" t="s">
        <v>5</v>
      </c>
    </row>
    <row r="7" spans="1:5">
      <c r="A7" s="5" t="s">
        <v>97</v>
      </c>
    </row>
    <row r="8" spans="1:5">
      <c r="A8" s="3" t="s">
        <v>91</v>
      </c>
    </row>
    <row r="9" spans="1:5">
      <c r="A9" s="3" t="s">
        <v>6</v>
      </c>
    </row>
    <row r="10" spans="1:5">
      <c r="A10" s="5" t="s">
        <v>98</v>
      </c>
    </row>
    <row r="11" spans="1:5">
      <c r="A11" s="5" t="s">
        <v>99</v>
      </c>
    </row>
    <row r="12" spans="1:5">
      <c r="A12" s="5" t="s">
        <v>92</v>
      </c>
    </row>
    <row r="13" spans="1:5">
      <c r="A13" s="6" t="s">
        <v>7</v>
      </c>
      <c r="B13" s="7"/>
      <c r="C13" s="7"/>
      <c r="D13" s="7"/>
      <c r="E13" s="7"/>
    </row>
    <row r="14" spans="1:5" ht="28.2">
      <c r="A14" s="12" t="s">
        <v>8</v>
      </c>
      <c r="B14" s="12" t="s">
        <v>9</v>
      </c>
      <c r="C14" s="12" t="s">
        <v>10</v>
      </c>
      <c r="D14" s="12" t="s">
        <v>95</v>
      </c>
      <c r="E14" s="12" t="s">
        <v>11</v>
      </c>
    </row>
    <row r="15" spans="1:5">
      <c r="A15" s="12">
        <v>1</v>
      </c>
      <c r="B15" s="12">
        <v>2</v>
      </c>
      <c r="C15" s="12">
        <v>3</v>
      </c>
      <c r="D15" s="12">
        <v>4</v>
      </c>
      <c r="E15" s="12">
        <v>5</v>
      </c>
    </row>
    <row r="16" spans="1:5">
      <c r="A16" s="8" t="s">
        <v>12</v>
      </c>
      <c r="B16" s="18">
        <v>10</v>
      </c>
      <c r="C16" s="18"/>
      <c r="D16" s="24"/>
      <c r="E16" s="18"/>
    </row>
    <row r="17" spans="1:5">
      <c r="A17" s="9" t="s">
        <v>13</v>
      </c>
      <c r="B17" s="18"/>
      <c r="C17" s="18"/>
      <c r="D17" s="24"/>
      <c r="E17" s="18"/>
    </row>
    <row r="18" spans="1:5">
      <c r="A18" s="9" t="s">
        <v>14</v>
      </c>
      <c r="B18" s="12">
        <v>11</v>
      </c>
      <c r="C18" s="12"/>
      <c r="D18" s="12"/>
      <c r="E18" s="12"/>
    </row>
    <row r="19" spans="1:5">
      <c r="A19" s="9" t="s">
        <v>15</v>
      </c>
      <c r="B19" s="12">
        <v>20</v>
      </c>
      <c r="C19" s="12"/>
      <c r="D19" s="12">
        <v>55778.1</v>
      </c>
      <c r="E19" s="12">
        <v>55778.1</v>
      </c>
    </row>
    <row r="20" spans="1:5">
      <c r="A20" s="9" t="s">
        <v>16</v>
      </c>
      <c r="B20" s="12">
        <v>30</v>
      </c>
      <c r="C20" s="12"/>
      <c r="D20" s="12"/>
      <c r="E20" s="12"/>
    </row>
    <row r="21" spans="1:5">
      <c r="A21" s="10" t="s">
        <v>17</v>
      </c>
      <c r="B21" s="13">
        <v>40</v>
      </c>
      <c r="C21" s="13"/>
      <c r="D21" s="27">
        <f>D19+D16</f>
        <v>55778.1</v>
      </c>
      <c r="E21" s="13">
        <f>SUM(E18+E19)</f>
        <v>55778.1</v>
      </c>
    </row>
    <row r="22" spans="1:5">
      <c r="A22" s="8" t="s">
        <v>18</v>
      </c>
      <c r="B22" s="18">
        <v>50</v>
      </c>
      <c r="C22" s="18"/>
      <c r="D22" s="19">
        <f>SUM(D24:D94)</f>
        <v>55778.1</v>
      </c>
      <c r="E22" s="19">
        <f>SUM(E24:E96)</f>
        <v>55778.1</v>
      </c>
    </row>
    <row r="23" spans="1:5">
      <c r="A23" s="10" t="s">
        <v>19</v>
      </c>
      <c r="B23" s="18"/>
      <c r="C23" s="18"/>
      <c r="D23" s="19"/>
      <c r="E23" s="19"/>
    </row>
    <row r="24" spans="1:5">
      <c r="A24" s="9" t="s">
        <v>20</v>
      </c>
      <c r="B24" s="18">
        <v>51</v>
      </c>
      <c r="C24" s="18">
        <v>111</v>
      </c>
      <c r="D24" s="18">
        <v>30412.5</v>
      </c>
      <c r="E24" s="18">
        <f>D24</f>
        <v>30412.5</v>
      </c>
    </row>
    <row r="25" spans="1:5">
      <c r="A25" s="9" t="s">
        <v>21</v>
      </c>
      <c r="B25" s="18"/>
      <c r="C25" s="18"/>
      <c r="D25" s="18"/>
      <c r="E25" s="18"/>
    </row>
    <row r="26" spans="1:5">
      <c r="A26" s="9" t="s">
        <v>100</v>
      </c>
      <c r="B26" s="12">
        <v>52</v>
      </c>
      <c r="C26" s="12">
        <v>113</v>
      </c>
      <c r="D26" s="25">
        <v>55</v>
      </c>
      <c r="E26" s="25">
        <v>55</v>
      </c>
    </row>
    <row r="27" spans="1:5" ht="27.6">
      <c r="A27" s="9" t="s">
        <v>22</v>
      </c>
      <c r="B27" s="12">
        <v>53</v>
      </c>
      <c r="C27" s="12">
        <v>111</v>
      </c>
      <c r="D27" s="12"/>
      <c r="E27" s="15"/>
    </row>
    <row r="28" spans="1:5">
      <c r="A28" s="9" t="s">
        <v>23</v>
      </c>
      <c r="B28" s="12">
        <v>54</v>
      </c>
      <c r="C28" s="12">
        <v>121</v>
      </c>
      <c r="D28" s="12">
        <v>1681.5</v>
      </c>
      <c r="E28" s="15">
        <v>1681.5</v>
      </c>
    </row>
    <row r="29" spans="1:5" ht="27.6">
      <c r="A29" s="9" t="s">
        <v>96</v>
      </c>
      <c r="B29" s="12">
        <v>55</v>
      </c>
      <c r="C29" s="12">
        <v>122</v>
      </c>
      <c r="D29" s="12">
        <v>1603.4</v>
      </c>
      <c r="E29" s="15">
        <v>1603.4</v>
      </c>
    </row>
    <row r="30" spans="1:5">
      <c r="A30" s="9" t="s">
        <v>24</v>
      </c>
      <c r="B30" s="12">
        <v>56</v>
      </c>
      <c r="C30" s="12">
        <v>123</v>
      </c>
      <c r="D30" s="25">
        <v>115</v>
      </c>
      <c r="E30" s="25">
        <v>115</v>
      </c>
    </row>
    <row r="31" spans="1:5">
      <c r="A31" s="9" t="s">
        <v>25</v>
      </c>
      <c r="B31" s="12">
        <v>57</v>
      </c>
      <c r="C31" s="12"/>
      <c r="D31" s="12"/>
      <c r="E31" s="12"/>
    </row>
    <row r="32" spans="1:5" ht="27.6">
      <c r="A32" s="9" t="s">
        <v>26</v>
      </c>
      <c r="B32" s="12">
        <v>58</v>
      </c>
      <c r="C32" s="12">
        <v>125</v>
      </c>
      <c r="D32" s="12"/>
      <c r="E32" s="12"/>
    </row>
    <row r="33" spans="1:5">
      <c r="A33" s="9" t="s">
        <v>27</v>
      </c>
      <c r="B33" s="12">
        <v>59</v>
      </c>
      <c r="C33" s="12">
        <v>126</v>
      </c>
      <c r="D33" s="12"/>
      <c r="E33" s="12"/>
    </row>
    <row r="34" spans="1:5">
      <c r="A34" s="9" t="s">
        <v>28</v>
      </c>
      <c r="B34" s="12">
        <v>61</v>
      </c>
      <c r="C34" s="12">
        <v>141</v>
      </c>
      <c r="D34" s="25">
        <v>4000</v>
      </c>
      <c r="E34" s="25">
        <v>4000</v>
      </c>
    </row>
    <row r="35" spans="1:5">
      <c r="A35" s="9" t="s">
        <v>29</v>
      </c>
      <c r="B35" s="12">
        <v>62</v>
      </c>
      <c r="C35" s="12">
        <v>142</v>
      </c>
      <c r="D35" s="25">
        <v>107</v>
      </c>
      <c r="E35" s="25">
        <v>107</v>
      </c>
    </row>
    <row r="36" spans="1:5" ht="27.6">
      <c r="A36" s="9" t="s">
        <v>30</v>
      </c>
      <c r="B36" s="12">
        <v>63</v>
      </c>
      <c r="C36" s="12">
        <v>143</v>
      </c>
      <c r="D36" s="25"/>
      <c r="E36" s="25"/>
    </row>
    <row r="37" spans="1:5">
      <c r="A37" s="9" t="s">
        <v>94</v>
      </c>
      <c r="B37" s="12">
        <v>64</v>
      </c>
      <c r="C37" s="12">
        <v>144</v>
      </c>
      <c r="D37" s="25">
        <v>1000</v>
      </c>
      <c r="E37" s="25">
        <v>1000</v>
      </c>
    </row>
    <row r="38" spans="1:5">
      <c r="A38" s="9" t="s">
        <v>31</v>
      </c>
      <c r="B38" s="12">
        <v>65</v>
      </c>
      <c r="C38" s="12">
        <v>135</v>
      </c>
      <c r="D38" s="25"/>
      <c r="E38" s="25"/>
    </row>
    <row r="39" spans="1:5">
      <c r="A39" s="9" t="s">
        <v>32</v>
      </c>
      <c r="B39" s="12">
        <v>66</v>
      </c>
      <c r="C39" s="12">
        <v>161</v>
      </c>
      <c r="D39" s="25">
        <v>200</v>
      </c>
      <c r="E39" s="25">
        <v>200</v>
      </c>
    </row>
    <row r="40" spans="1:5">
      <c r="A40" s="9" t="s">
        <v>33</v>
      </c>
      <c r="B40" s="12">
        <v>67</v>
      </c>
      <c r="C40" s="12">
        <v>137</v>
      </c>
      <c r="D40" s="12"/>
      <c r="E40" s="12"/>
    </row>
    <row r="41" spans="1:5">
      <c r="A41" s="9" t="s">
        <v>34</v>
      </c>
      <c r="B41" s="12">
        <v>68</v>
      </c>
      <c r="C41" s="12">
        <v>138</v>
      </c>
      <c r="D41" s="12"/>
      <c r="E41" s="12"/>
    </row>
    <row r="42" spans="1:5">
      <c r="A42" s="9" t="s">
        <v>35</v>
      </c>
      <c r="B42" s="12">
        <v>69</v>
      </c>
      <c r="C42" s="12">
        <v>149</v>
      </c>
      <c r="D42" s="12">
        <v>2954.7</v>
      </c>
      <c r="E42" s="12">
        <v>2954.7</v>
      </c>
    </row>
    <row r="43" spans="1:5">
      <c r="A43" s="9" t="s">
        <v>36</v>
      </c>
      <c r="B43" s="12">
        <v>70</v>
      </c>
      <c r="C43" s="12">
        <v>151</v>
      </c>
      <c r="D43" s="26">
        <v>2000</v>
      </c>
      <c r="E43" s="26">
        <v>2000</v>
      </c>
    </row>
    <row r="44" spans="1:5">
      <c r="A44" s="9" t="s">
        <v>37</v>
      </c>
      <c r="B44" s="12">
        <v>71</v>
      </c>
      <c r="C44" s="12">
        <v>152</v>
      </c>
      <c r="D44" s="26">
        <v>420</v>
      </c>
      <c r="E44" s="26">
        <v>420</v>
      </c>
    </row>
    <row r="45" spans="1:5">
      <c r="A45" s="9" t="s">
        <v>38</v>
      </c>
      <c r="B45" s="12">
        <v>72</v>
      </c>
      <c r="C45" s="12">
        <v>143</v>
      </c>
      <c r="D45" s="26"/>
      <c r="E45" s="26"/>
    </row>
    <row r="46" spans="1:5">
      <c r="A46" s="9" t="s">
        <v>39</v>
      </c>
      <c r="B46" s="12">
        <v>73</v>
      </c>
      <c r="C46" s="12">
        <v>144</v>
      </c>
      <c r="D46" s="26"/>
      <c r="E46" s="26"/>
    </row>
    <row r="47" spans="1:5">
      <c r="A47" s="9" t="s">
        <v>40</v>
      </c>
      <c r="B47" s="12">
        <v>74</v>
      </c>
      <c r="C47" s="12">
        <v>144</v>
      </c>
      <c r="D47" s="26"/>
      <c r="E47" s="26"/>
    </row>
    <row r="48" spans="1:5">
      <c r="A48" s="9" t="s">
        <v>93</v>
      </c>
      <c r="B48" s="12"/>
      <c r="C48" s="12">
        <v>159</v>
      </c>
      <c r="D48" s="26">
        <v>610</v>
      </c>
      <c r="E48" s="26">
        <v>610</v>
      </c>
    </row>
    <row r="49" spans="1:5">
      <c r="A49" s="9" t="s">
        <v>41</v>
      </c>
      <c r="B49" s="12">
        <v>75</v>
      </c>
      <c r="C49" s="12">
        <v>151</v>
      </c>
      <c r="D49" s="12"/>
      <c r="E49" s="12"/>
    </row>
    <row r="50" spans="1:5" ht="27.6">
      <c r="A50" s="9" t="s">
        <v>42</v>
      </c>
      <c r="B50" s="12">
        <v>76</v>
      </c>
      <c r="C50" s="12">
        <v>159</v>
      </c>
      <c r="D50" s="12"/>
      <c r="E50" s="12"/>
    </row>
    <row r="51" spans="1:5">
      <c r="A51" s="9" t="s">
        <v>43</v>
      </c>
      <c r="B51" s="12">
        <v>77</v>
      </c>
      <c r="C51" s="12">
        <v>149</v>
      </c>
      <c r="D51" s="12"/>
      <c r="E51" s="12"/>
    </row>
    <row r="52" spans="1:5">
      <c r="A52" s="9" t="s">
        <v>44</v>
      </c>
      <c r="B52" s="12">
        <v>78</v>
      </c>
      <c r="C52" s="12">
        <v>154</v>
      </c>
      <c r="D52" s="12"/>
      <c r="E52" s="12"/>
    </row>
    <row r="53" spans="1:5">
      <c r="A53" s="9" t="s">
        <v>45</v>
      </c>
      <c r="B53" s="12">
        <v>79</v>
      </c>
      <c r="C53" s="12">
        <v>155</v>
      </c>
      <c r="D53" s="12"/>
      <c r="E53" s="12"/>
    </row>
    <row r="54" spans="1:5">
      <c r="A54" s="9" t="s">
        <v>46</v>
      </c>
      <c r="B54" s="12">
        <v>80</v>
      </c>
      <c r="C54" s="12">
        <v>169</v>
      </c>
      <c r="D54" s="25">
        <v>2119</v>
      </c>
      <c r="E54" s="25">
        <v>2119</v>
      </c>
    </row>
    <row r="55" spans="1:5">
      <c r="A55" s="9" t="s">
        <v>47</v>
      </c>
      <c r="B55" s="12">
        <v>81</v>
      </c>
      <c r="C55" s="12">
        <v>211</v>
      </c>
      <c r="D55" s="12"/>
      <c r="E55" s="12"/>
    </row>
    <row r="56" spans="1:5">
      <c r="A56" s="9" t="s">
        <v>48</v>
      </c>
      <c r="B56" s="12">
        <v>82</v>
      </c>
      <c r="C56" s="12">
        <v>221</v>
      </c>
      <c r="D56" s="12"/>
      <c r="E56" s="12"/>
    </row>
    <row r="57" spans="1:5">
      <c r="A57" s="9" t="s">
        <v>49</v>
      </c>
      <c r="B57" s="12">
        <v>84</v>
      </c>
      <c r="C57" s="12">
        <v>312</v>
      </c>
      <c r="D57" s="12"/>
      <c r="E57" s="12"/>
    </row>
    <row r="58" spans="1:5" ht="27.6">
      <c r="A58" s="9" t="s">
        <v>50</v>
      </c>
      <c r="B58" s="12">
        <v>85</v>
      </c>
      <c r="C58" s="12">
        <v>313</v>
      </c>
      <c r="D58" s="12"/>
      <c r="E58" s="12"/>
    </row>
    <row r="59" spans="1:5" ht="27.6">
      <c r="A59" s="9" t="s">
        <v>51</v>
      </c>
      <c r="B59" s="12">
        <v>86</v>
      </c>
      <c r="C59" s="12">
        <v>314</v>
      </c>
      <c r="D59" s="12"/>
      <c r="E59" s="12"/>
    </row>
    <row r="60" spans="1:5">
      <c r="A60" s="9" t="s">
        <v>52</v>
      </c>
      <c r="B60" s="12">
        <v>87</v>
      </c>
      <c r="C60" s="12">
        <v>319</v>
      </c>
      <c r="D60" s="12"/>
      <c r="E60" s="12"/>
    </row>
    <row r="61" spans="1:5">
      <c r="A61" s="9" t="s">
        <v>53</v>
      </c>
      <c r="B61" s="12">
        <v>88</v>
      </c>
      <c r="C61" s="12">
        <v>321</v>
      </c>
      <c r="D61" s="12"/>
      <c r="E61" s="12"/>
    </row>
    <row r="62" spans="1:5" ht="27.6">
      <c r="A62" s="9" t="s">
        <v>54</v>
      </c>
      <c r="B62" s="12">
        <v>89</v>
      </c>
      <c r="C62" s="12">
        <v>331</v>
      </c>
      <c r="D62" s="12"/>
      <c r="E62" s="12"/>
    </row>
    <row r="63" spans="1:5">
      <c r="A63" s="9" t="s">
        <v>55</v>
      </c>
      <c r="B63" s="12">
        <v>90</v>
      </c>
      <c r="C63" s="12">
        <v>332</v>
      </c>
      <c r="D63" s="12"/>
      <c r="E63" s="12"/>
    </row>
    <row r="64" spans="1:5">
      <c r="A64" s="9" t="s">
        <v>56</v>
      </c>
      <c r="B64" s="12">
        <v>91</v>
      </c>
      <c r="C64" s="12">
        <v>333</v>
      </c>
      <c r="D64" s="12"/>
      <c r="E64" s="12"/>
    </row>
    <row r="65" spans="1:5">
      <c r="A65" s="9" t="s">
        <v>57</v>
      </c>
      <c r="B65" s="12">
        <v>92</v>
      </c>
      <c r="C65" s="12">
        <v>334</v>
      </c>
      <c r="D65" s="25">
        <v>8500</v>
      </c>
      <c r="E65" s="25">
        <v>8500</v>
      </c>
    </row>
    <row r="66" spans="1:5">
      <c r="A66" s="9" t="s">
        <v>58</v>
      </c>
      <c r="B66" s="12">
        <v>93</v>
      </c>
      <c r="C66" s="12">
        <v>335</v>
      </c>
      <c r="D66" s="12"/>
      <c r="E66" s="12"/>
    </row>
    <row r="67" spans="1:5" ht="27.6">
      <c r="A67" s="9" t="s">
        <v>59</v>
      </c>
      <c r="B67" s="12">
        <v>94</v>
      </c>
      <c r="C67" s="12">
        <v>336</v>
      </c>
      <c r="D67" s="12"/>
      <c r="E67" s="12"/>
    </row>
    <row r="68" spans="1:5">
      <c r="A68" s="9" t="s">
        <v>60</v>
      </c>
      <c r="B68" s="12">
        <v>95</v>
      </c>
      <c r="C68" s="12">
        <v>339</v>
      </c>
      <c r="D68" s="12"/>
      <c r="E68" s="12"/>
    </row>
    <row r="69" spans="1:5" ht="27.6">
      <c r="A69" s="9" t="s">
        <v>61</v>
      </c>
      <c r="B69" s="12">
        <v>96</v>
      </c>
      <c r="C69" s="12">
        <v>349</v>
      </c>
      <c r="D69" s="12"/>
      <c r="E69" s="12"/>
    </row>
    <row r="70" spans="1:5">
      <c r="A70" s="9" t="s">
        <v>62</v>
      </c>
      <c r="B70" s="12">
        <v>97</v>
      </c>
      <c r="C70" s="12">
        <v>351</v>
      </c>
      <c r="D70" s="12"/>
      <c r="E70" s="12"/>
    </row>
    <row r="71" spans="1:5">
      <c r="A71" s="9" t="s">
        <v>63</v>
      </c>
      <c r="B71" s="12">
        <v>98</v>
      </c>
      <c r="C71" s="12">
        <v>359</v>
      </c>
      <c r="D71" s="12"/>
      <c r="E71" s="12"/>
    </row>
    <row r="72" spans="1:5">
      <c r="A72" s="9" t="s">
        <v>64</v>
      </c>
      <c r="B72" s="12">
        <v>99</v>
      </c>
      <c r="C72" s="12">
        <v>369</v>
      </c>
      <c r="D72" s="12"/>
      <c r="E72" s="12"/>
    </row>
    <row r="73" spans="1:5">
      <c r="A73" s="9" t="s">
        <v>65</v>
      </c>
      <c r="B73" s="12">
        <v>100</v>
      </c>
      <c r="C73" s="12">
        <v>411</v>
      </c>
      <c r="D73" s="12"/>
      <c r="E73" s="12"/>
    </row>
    <row r="74" spans="1:5">
      <c r="A74" s="9" t="s">
        <v>66</v>
      </c>
      <c r="B74" s="12">
        <v>101</v>
      </c>
      <c r="C74" s="12">
        <v>412</v>
      </c>
      <c r="D74" s="12"/>
      <c r="E74" s="12"/>
    </row>
    <row r="75" spans="1:5">
      <c r="A75" s="9" t="s">
        <v>67</v>
      </c>
      <c r="B75" s="12">
        <v>102</v>
      </c>
      <c r="C75" s="12">
        <v>419</v>
      </c>
      <c r="D75" s="12"/>
      <c r="E75" s="12"/>
    </row>
    <row r="76" spans="1:5">
      <c r="A76" s="9" t="s">
        <v>68</v>
      </c>
      <c r="B76" s="12">
        <v>103</v>
      </c>
      <c r="C76" s="12">
        <v>421</v>
      </c>
      <c r="D76" s="12"/>
      <c r="E76" s="12"/>
    </row>
    <row r="77" spans="1:5">
      <c r="A77" s="9" t="s">
        <v>69</v>
      </c>
      <c r="B77" s="12">
        <v>104</v>
      </c>
      <c r="C77" s="12">
        <v>422</v>
      </c>
      <c r="D77" s="12"/>
      <c r="E77" s="12"/>
    </row>
    <row r="78" spans="1:5">
      <c r="A78" s="9" t="s">
        <v>70</v>
      </c>
      <c r="B78" s="12">
        <v>105</v>
      </c>
      <c r="C78" s="12">
        <v>429</v>
      </c>
      <c r="D78" s="12"/>
      <c r="E78" s="12"/>
    </row>
    <row r="79" spans="1:5">
      <c r="A79" s="9" t="s">
        <v>71</v>
      </c>
      <c r="B79" s="12">
        <v>106</v>
      </c>
      <c r="C79" s="12">
        <v>431</v>
      </c>
      <c r="D79" s="12"/>
      <c r="E79" s="12"/>
    </row>
    <row r="80" spans="1:5">
      <c r="A80" s="9" t="s">
        <v>72</v>
      </c>
      <c r="B80" s="12">
        <v>107</v>
      </c>
      <c r="C80" s="12">
        <v>432</v>
      </c>
      <c r="D80" s="12"/>
      <c r="E80" s="12"/>
    </row>
    <row r="81" spans="1:5">
      <c r="A81" s="9" t="s">
        <v>73</v>
      </c>
      <c r="B81" s="12">
        <v>108</v>
      </c>
      <c r="C81" s="12">
        <v>439</v>
      </c>
      <c r="D81" s="12"/>
      <c r="E81" s="12"/>
    </row>
    <row r="82" spans="1:5">
      <c r="A82" s="9" t="s">
        <v>74</v>
      </c>
      <c r="B82" s="12">
        <v>109</v>
      </c>
      <c r="C82" s="12">
        <v>441</v>
      </c>
      <c r="D82" s="12"/>
      <c r="E82" s="12"/>
    </row>
    <row r="83" spans="1:5">
      <c r="A83" s="9" t="s">
        <v>75</v>
      </c>
      <c r="B83" s="12">
        <v>110</v>
      </c>
      <c r="C83" s="12">
        <v>451</v>
      </c>
      <c r="D83" s="12"/>
      <c r="E83" s="12"/>
    </row>
    <row r="84" spans="1:5">
      <c r="A84" s="9" t="s">
        <v>76</v>
      </c>
      <c r="B84" s="12">
        <v>111</v>
      </c>
      <c r="C84" s="12">
        <v>452</v>
      </c>
      <c r="D84" s="12"/>
      <c r="E84" s="12"/>
    </row>
    <row r="85" spans="1:5">
      <c r="A85" s="9" t="s">
        <v>77</v>
      </c>
      <c r="B85" s="12">
        <v>112</v>
      </c>
      <c r="C85" s="12">
        <v>461</v>
      </c>
      <c r="D85" s="12"/>
      <c r="E85" s="12"/>
    </row>
    <row r="86" spans="1:5">
      <c r="A86" s="9" t="s">
        <v>78</v>
      </c>
      <c r="B86" s="12">
        <v>113</v>
      </c>
      <c r="C86" s="12">
        <v>462</v>
      </c>
      <c r="D86" s="12"/>
      <c r="E86" s="12"/>
    </row>
    <row r="87" spans="1:5">
      <c r="A87" s="9" t="s">
        <v>79</v>
      </c>
      <c r="B87" s="12">
        <v>114</v>
      </c>
      <c r="C87" s="12">
        <v>463</v>
      </c>
      <c r="D87" s="12"/>
      <c r="E87" s="12"/>
    </row>
    <row r="88" spans="1:5" ht="27.6">
      <c r="A88" s="9" t="s">
        <v>80</v>
      </c>
      <c r="B88" s="12">
        <v>115</v>
      </c>
      <c r="C88" s="12">
        <v>464</v>
      </c>
      <c r="D88" s="12"/>
      <c r="E88" s="12"/>
    </row>
    <row r="89" spans="1:5">
      <c r="A89" s="9" t="s">
        <v>81</v>
      </c>
      <c r="B89" s="12">
        <v>116</v>
      </c>
      <c r="C89" s="12">
        <v>469</v>
      </c>
      <c r="D89" s="12"/>
      <c r="E89" s="12"/>
    </row>
    <row r="90" spans="1:5" ht="27.6">
      <c r="A90" s="9" t="s">
        <v>82</v>
      </c>
      <c r="B90" s="12">
        <v>117</v>
      </c>
      <c r="C90" s="12">
        <v>471</v>
      </c>
      <c r="D90" s="12"/>
      <c r="E90" s="12"/>
    </row>
    <row r="91" spans="1:5">
      <c r="A91" s="9" t="s">
        <v>83</v>
      </c>
      <c r="B91" s="12">
        <v>118</v>
      </c>
      <c r="C91" s="12">
        <v>479</v>
      </c>
      <c r="D91" s="12"/>
      <c r="E91" s="12"/>
    </row>
    <row r="92" spans="1:5" ht="27.6">
      <c r="A92" s="9" t="s">
        <v>84</v>
      </c>
      <c r="B92" s="12">
        <v>130</v>
      </c>
      <c r="C92" s="12"/>
      <c r="D92" s="12"/>
      <c r="E92" s="12"/>
    </row>
    <row r="93" spans="1:5">
      <c r="A93" s="9" t="s">
        <v>85</v>
      </c>
      <c r="B93" s="12">
        <v>140</v>
      </c>
      <c r="C93" s="12"/>
      <c r="D93" s="12"/>
      <c r="E93" s="12"/>
    </row>
    <row r="94" spans="1:5">
      <c r="A94" s="9" t="s">
        <v>86</v>
      </c>
      <c r="B94" s="12">
        <v>150</v>
      </c>
      <c r="C94" s="12"/>
      <c r="D94" s="12"/>
      <c r="E94" s="12"/>
    </row>
    <row r="95" spans="1:5" ht="27.6">
      <c r="A95" s="9" t="s">
        <v>87</v>
      </c>
      <c r="B95" s="12">
        <v>160</v>
      </c>
      <c r="C95" s="12"/>
      <c r="D95" s="12" t="s">
        <v>88</v>
      </c>
      <c r="E95" s="12"/>
    </row>
    <row r="96" spans="1:5">
      <c r="A96" s="9" t="s">
        <v>89</v>
      </c>
      <c r="B96" s="12">
        <v>170</v>
      </c>
      <c r="C96" s="12"/>
      <c r="D96" s="12" t="s">
        <v>88</v>
      </c>
      <c r="E96" s="12"/>
    </row>
    <row r="97" spans="1:5">
      <c r="A97" s="9" t="s">
        <v>14</v>
      </c>
      <c r="B97" s="12">
        <v>171</v>
      </c>
      <c r="C97" s="12"/>
      <c r="D97" s="12" t="s">
        <v>88</v>
      </c>
      <c r="E97" s="13">
        <f>E21-E22</f>
        <v>0</v>
      </c>
    </row>
    <row r="98" spans="1:5">
      <c r="A98" s="9" t="s">
        <v>90</v>
      </c>
      <c r="B98" s="12">
        <v>980</v>
      </c>
      <c r="C98" s="12"/>
      <c r="D98" s="9"/>
      <c r="E98" s="9">
        <v>0</v>
      </c>
    </row>
    <row r="99" spans="1:5">
      <c r="A99" s="4"/>
    </row>
    <row r="100" spans="1:5">
      <c r="A100" s="16" t="s">
        <v>101</v>
      </c>
      <c r="B100" s="16"/>
      <c r="C100" s="16"/>
    </row>
    <row r="101" spans="1:5">
      <c r="A101" s="14"/>
      <c r="B101" s="11"/>
      <c r="C101" s="11"/>
    </row>
    <row r="102" spans="1:5">
      <c r="A102" s="17" t="s">
        <v>102</v>
      </c>
      <c r="B102" s="17"/>
      <c r="C102" s="17"/>
    </row>
  </sheetData>
  <mergeCells count="18">
    <mergeCell ref="A1:E1"/>
    <mergeCell ref="A2:E2"/>
    <mergeCell ref="A3:E3"/>
    <mergeCell ref="A4:E4"/>
    <mergeCell ref="B16:B17"/>
    <mergeCell ref="C16:C17"/>
    <mergeCell ref="D16:D17"/>
    <mergeCell ref="E16:E17"/>
    <mergeCell ref="E22:E23"/>
    <mergeCell ref="B24:B25"/>
    <mergeCell ref="C24:C25"/>
    <mergeCell ref="D24:D25"/>
    <mergeCell ref="E24:E25"/>
    <mergeCell ref="A100:C100"/>
    <mergeCell ref="A102:C102"/>
    <mergeCell ref="B22:B23"/>
    <mergeCell ref="C22:C23"/>
    <mergeCell ref="D22:D23"/>
  </mergeCells>
  <pageMargins left="0.70866141732283472" right="0.3" top="0.48" bottom="0.74803149606299213" header="0.31496062992125984" footer="0.31496062992125984"/>
  <pageSetup paperSize="9"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DNA7 X86</cp:lastModifiedBy>
  <cp:lastPrinted>2020-07-15T06:04:19Z</cp:lastPrinted>
  <dcterms:created xsi:type="dcterms:W3CDTF">2013-01-13T04:39:31Z</dcterms:created>
  <dcterms:modified xsi:type="dcterms:W3CDTF">2020-07-15T06:10:18Z</dcterms:modified>
</cp:coreProperties>
</file>